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pgemini.sharepoint.com/sites/CTAM/Shared Documents/General/03. Actions avec l'Ecole/1.Etude de cas/07. Lille/2024/01. ETUDIANTS - ALSTOM/"/>
    </mc:Choice>
  </mc:AlternateContent>
  <xr:revisionPtr revIDLastSave="637" documentId="8_{0C87C5F3-5E18-4920-A595-6DE64F316C3A}" xr6:coauthVersionLast="47" xr6:coauthVersionMax="47" xr10:uidLastSave="{A20E197E-69EF-44E0-8175-698D92953E2D}"/>
  <bookViews>
    <workbookView xWindow="-110" yWindow="-110" windowWidth="19420" windowHeight="10300" activeTab="2" xr2:uid="{043BAA8A-7228-4DE8-9E3E-EE07DDE05CA3}"/>
  </bookViews>
  <sheets>
    <sheet name="Daily Data" sheetId="4" r:id="rId1"/>
    <sheet name="Monthly" sheetId="3" r:id="rId2"/>
    <sheet name="Production DATA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3" l="1"/>
  <c r="F19" i="3"/>
  <c r="G19" i="3"/>
  <c r="H19" i="3"/>
  <c r="I19" i="3"/>
  <c r="J19" i="3"/>
  <c r="K19" i="3"/>
  <c r="L19" i="3"/>
  <c r="M19" i="3"/>
  <c r="C19" i="3"/>
</calcChain>
</file>

<file path=xl/sharedStrings.xml><?xml version="1.0" encoding="utf-8"?>
<sst xmlns="http://schemas.openxmlformats.org/spreadsheetml/2006/main" count="140" uniqueCount="95">
  <si>
    <t>Four 1</t>
  </si>
  <si>
    <t>Four 2</t>
  </si>
  <si>
    <t>Four 3</t>
  </si>
  <si>
    <t>MO1</t>
  </si>
  <si>
    <t>MO2</t>
  </si>
  <si>
    <t>MO3</t>
  </si>
  <si>
    <t>A/C Office</t>
  </si>
  <si>
    <t>A/C Labs</t>
  </si>
  <si>
    <t>Chiller S</t>
  </si>
  <si>
    <t>Chiller M</t>
  </si>
  <si>
    <t>Conveyor</t>
  </si>
  <si>
    <t>kWh</t>
  </si>
  <si>
    <t>MWh</t>
  </si>
  <si>
    <t>Wh</t>
  </si>
  <si>
    <t>Monday</t>
  </si>
  <si>
    <t>Tuesday</t>
  </si>
  <si>
    <t>Wednesday</t>
  </si>
  <si>
    <t>Thursday</t>
  </si>
  <si>
    <t>Friday</t>
  </si>
  <si>
    <t>Saturday</t>
  </si>
  <si>
    <t>Sunday</t>
  </si>
  <si>
    <t>Gaz</t>
  </si>
  <si>
    <t>Electricity</t>
  </si>
  <si>
    <t>Average</t>
  </si>
  <si>
    <t>semaine</t>
  </si>
  <si>
    <t>Product A</t>
  </si>
  <si>
    <t>Cumul produit A</t>
  </si>
  <si>
    <t>Product B</t>
  </si>
  <si>
    <t>Cumul Produit B</t>
  </si>
  <si>
    <t>Product A écart forecast</t>
  </si>
  <si>
    <t>Product B écart forecast</t>
  </si>
  <si>
    <t>Forecast A</t>
  </si>
  <si>
    <t>Forecast B</t>
  </si>
  <si>
    <t>Week 1</t>
  </si>
  <si>
    <t>Week 2</t>
  </si>
  <si>
    <t>Week 3</t>
  </si>
  <si>
    <t>Week 4</t>
  </si>
  <si>
    <t>FOUR 1</t>
  </si>
  <si>
    <t>FOUR 2</t>
  </si>
  <si>
    <t>MOE1</t>
  </si>
  <si>
    <t>MOE2</t>
  </si>
  <si>
    <t>Week 5</t>
  </si>
  <si>
    <t>A</t>
  </si>
  <si>
    <t>X</t>
  </si>
  <si>
    <t>Week 6</t>
  </si>
  <si>
    <t>B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</si>
  <si>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</si>
  <si>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</si>
  <si>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</si>
  <si>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</si>
  <si>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</si>
  <si>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</si>
  <si>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</si>
  <si>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</si>
  <si>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</si>
  <si>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</si>
  <si>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</si>
  <si>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</si>
  <si>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</si>
  <si>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</si>
  <si>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</si>
  <si>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</si>
  <si>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</si>
  <si>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</si>
  <si>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</si>
  <si>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</si>
  <si>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</si>
  <si>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Week 28</t>
  </si>
  <si>
    <t>Week 29</t>
  </si>
  <si>
    <t>Week 30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</si>
  <si>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</si>
  <si>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</si>
  <si>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</si>
  <si>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</si>
  <si>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</si>
  <si>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</si>
  <si>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</si>
  <si>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</si>
  <si>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</si>
  <si>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Week 40</t>
  </si>
  <si>
    <t>Week 41</t>
  </si>
  <si>
    <t>Week 42</t>
  </si>
  <si>
    <t>Week 43</t>
  </si>
  <si>
    <t>Week 44</t>
  </si>
  <si>
    <t>Week 45</t>
  </si>
  <si>
    <t>Week 46</t>
  </si>
  <si>
    <t>Week 47</t>
  </si>
  <si>
    <t>Week 48</t>
  </si>
  <si>
    <t>Week 49</t>
  </si>
  <si>
    <t>Week 50</t>
  </si>
  <si>
    <t>Week 51</t>
  </si>
  <si>
    <t>Week 52</t>
  </si>
  <si>
    <t>Total</t>
  </si>
  <si>
    <t>Forecast</t>
  </si>
  <si>
    <t>Variable d'ambition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</si>
</sst>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2" fillId="2" borderId="1" xfId="0" applyFont="1" applyFill="1" applyBorder="1"/>
    <xf numFmtId="17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164" fontId="0" fillId="2" borderId="0" xfId="0" applyNumberFormat="1" applyFill="1"/>
    <xf numFmtId="1" fontId="1" fillId="2" borderId="1" xfId="0" applyNumberFormat="1" applyFont="1" applyFill="1" applyBorder="1"/>
    <xf numFmtId="1" fontId="0" fillId="2" borderId="0" xfId="0" applyNumberFormat="1" applyFill="1"/>
    <xf numFmtId="0" fontId="2" fillId="2" borderId="2" xfId="0" applyFont="1" applyFill="1" applyBorder="1"/>
    <xf numFmtId="0" fontId="0" fillId="3" borderId="1" xfId="0" applyFill="1" applyBorder="1"/>
    <xf numFmtId="0" fontId="2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17" fontId="0" fillId="3" borderId="1" xfId="0" applyNumberFormat="1" applyFill="1" applyBorder="1"/>
    <xf numFmtId="0" fontId="1" fillId="2" borderId="2" xfId="0" applyFont="1" applyFill="1" applyBorder="1"/>
    <xf numFmtId="2" fontId="0" fillId="0" borderId="0" xfId="0" applyNumberFormat="1"/>
    <xf numFmtId="1" fontId="0" fillId="0" borderId="0" xfId="0" applyNumberFormat="1"/>
    <xf numFmtId="0" fontId="0" fillId="0" borderId="1" xfId="0" applyBorder="1"/>
    <xf numFmtId="9" fontId="0" fillId="0" borderId="1" xfId="1" applyFont="1" applyBorder="1"/>
    <xf numFmtId="2" fontId="0" fillId="0" borderId="1" xfId="0" applyNumberFormat="1" applyBorder="1"/>
    <xf numFmtId="1" fontId="0" fillId="0" borderId="1" xfId="0" applyNumberFormat="1" applyBorder="1"/>
    <xf numFmtId="2" fontId="1" fillId="0" borderId="1" xfId="0" applyNumberFormat="1" applyFont="1" applyBorder="1"/>
  </cellXfs>
  <cellStyles count="2">
    <cellStyle name="Normal" xfId="0" builtinId="0"/>
    <cellStyle name="Pourcentage 2" xfId="1" xr:uid="{5BFD6B33-64FB-4D90-8943-1874EB95BF66}"/>
  </cellStyles>
  <dxfs count="7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0" formatCode="General"/>
    </dxf>
    <dxf>
      <numFmt numFmtId="0" formatCode="General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Suivi des cadences</a:t>
            </a:r>
            <a:r>
              <a:rPr lang="en-US" baseline="0"/>
              <a:t> produit 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'Production DATA'!$B$1</c:f>
              <c:strCache>
                <c:ptCount val="1"/>
                <c:pt idx="0">
                  <c:v>Product 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'Production DATA'!$A$2:$A$94</c:f>
              <c:strCache>
                <c:ptCount val="58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  <c:pt idx="12">
                  <c:v>Week 13</c:v>
                </c:pt>
                <c:pt idx="13">
                  <c:v>Week 14</c:v>
                </c:pt>
                <c:pt idx="14">
                  <c:v>Week 15</c:v>
                </c:pt>
                <c:pt idx="15">
                  <c:v>Week 16</c:v>
                </c:pt>
                <c:pt idx="16">
                  <c:v>Week 17</c:v>
                </c:pt>
                <c:pt idx="17">
                  <c:v>Week 18</c:v>
                </c:pt>
                <c:pt idx="18">
                  <c:v>Week 19</c:v>
                </c:pt>
                <c:pt idx="19">
                  <c:v>Week 20</c:v>
                </c:pt>
                <c:pt idx="20">
                  <c:v>Week 21</c:v>
                </c:pt>
                <c:pt idx="21">
                  <c:v>Week 22</c:v>
                </c:pt>
                <c:pt idx="22">
                  <c:v>Week 23</c:v>
                </c:pt>
                <c:pt idx="23">
                  <c:v>Week 24</c:v>
                </c:pt>
                <c:pt idx="24">
                  <c:v>Week 25</c:v>
                </c:pt>
                <c:pt idx="25">
                  <c:v>Week 26</c:v>
                </c:pt>
                <c:pt idx="26">
                  <c:v>Week 27</c:v>
                </c:pt>
                <c:pt idx="27">
                  <c:v>Week 28</c:v>
                </c:pt>
                <c:pt idx="28">
                  <c:v>Week 29</c:v>
                </c:pt>
                <c:pt idx="29">
                  <c:v>Week 30</c:v>
                </c:pt>
                <c:pt idx="30">
                  <c:v>Week 31</c:v>
                </c:pt>
                <c:pt idx="31">
                  <c:v>Week 32</c:v>
                </c:pt>
                <c:pt idx="32">
                  <c:v>Week 33</c:v>
                </c:pt>
                <c:pt idx="33">
                  <c:v>Week 34</c:v>
                </c:pt>
                <c:pt idx="34">
                  <c:v>Week 35</c:v>
                </c:pt>
                <c:pt idx="35">
                  <c:v>Week 36</c:v>
                </c:pt>
                <c:pt idx="36">
                  <c:v>Week 37</c:v>
                </c:pt>
                <c:pt idx="37">
                  <c:v>Week 38</c:v>
                </c:pt>
                <c:pt idx="38">
                  <c:v>Week 39</c:v>
                </c:pt>
                <c:pt idx="39">
                  <c:v>Week 40</c:v>
                </c:pt>
                <c:pt idx="40">
                  <c:v>Week 41</c:v>
                </c:pt>
                <c:pt idx="41">
                  <c:v>Week 42</c:v>
                </c:pt>
                <c:pt idx="42">
                  <c:v>Week 43</c:v>
                </c:pt>
                <c:pt idx="43">
                  <c:v>Week 44</c:v>
                </c:pt>
                <c:pt idx="44">
                  <c:v>Week 45</c:v>
                </c:pt>
                <c:pt idx="45">
                  <c:v>Week 46</c:v>
                </c:pt>
                <c:pt idx="46">
                  <c:v>Week 47</c:v>
                </c:pt>
                <c:pt idx="47">
                  <c:v>Week 48</c:v>
                </c:pt>
                <c:pt idx="48">
                  <c:v>Week 49</c:v>
                </c:pt>
                <c:pt idx="49">
                  <c:v>Week 50</c:v>
                </c:pt>
                <c:pt idx="50">
                  <c:v>Week 51</c:v>
                </c:pt>
                <c:pt idx="51">
                  <c:v>Week 52</c:v>
                </c:pt>
                <c:pt idx="53">
                  <c:v>Total</c:v>
                </c:pt>
                <c:pt idx="54">
                  <c:v>Average</c:v>
                </c:pt>
                <c:pt idx="55">
                  <c:v>Forecast</c:v>
                </c:pt>
                <c:pt idx="57">
                  <c:v>Variable d'ambition</c:v>
                </c:pt>
              </c:strCache>
            </c:strRef>
          </c:cat>
          <c:val>
            <c:numRef>
              <c:f>'Production DATA'!$C$2:$C$94</c:f>
              <c:numCache>
                <c:formatCode>General</c:formatCode>
                <c:ptCount val="93"/>
                <c:pt idx="57" formatCode="0%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2D-4577-B3F4-3CD831775B57}"/>
            </c:ext>
          </c:extLst>
        </c:ser>
        <c:ser>
          <c:idx val="4"/>
          <c:order val="1"/>
          <c:tx>
            <c:strRef>
              <c:f>'Production DATA'!$H$1</c:f>
              <c:strCache>
                <c:ptCount val="1"/>
                <c:pt idx="0">
                  <c:v>Forecast A</c:v>
                </c:pt>
              </c:strCache>
            </c:strRef>
          </c:tx>
          <c:spPr>
            <a:ln w="3175" cap="rnd">
              <a:solidFill>
                <a:srgbClr val="FFC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'Production DATA'!$A$2:$A$94</c:f>
              <c:strCache>
                <c:ptCount val="58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  <c:pt idx="12">
                  <c:v>Week 13</c:v>
                </c:pt>
                <c:pt idx="13">
                  <c:v>Week 14</c:v>
                </c:pt>
                <c:pt idx="14">
                  <c:v>Week 15</c:v>
                </c:pt>
                <c:pt idx="15">
                  <c:v>Week 16</c:v>
                </c:pt>
                <c:pt idx="16">
                  <c:v>Week 17</c:v>
                </c:pt>
                <c:pt idx="17">
                  <c:v>Week 18</c:v>
                </c:pt>
                <c:pt idx="18">
                  <c:v>Week 19</c:v>
                </c:pt>
                <c:pt idx="19">
                  <c:v>Week 20</c:v>
                </c:pt>
                <c:pt idx="20">
                  <c:v>Week 21</c:v>
                </c:pt>
                <c:pt idx="21">
                  <c:v>Week 22</c:v>
                </c:pt>
                <c:pt idx="22">
                  <c:v>Week 23</c:v>
                </c:pt>
                <c:pt idx="23">
                  <c:v>Week 24</c:v>
                </c:pt>
                <c:pt idx="24">
                  <c:v>Week 25</c:v>
                </c:pt>
                <c:pt idx="25">
                  <c:v>Week 26</c:v>
                </c:pt>
                <c:pt idx="26">
                  <c:v>Week 27</c:v>
                </c:pt>
                <c:pt idx="27">
                  <c:v>Week 28</c:v>
                </c:pt>
                <c:pt idx="28">
                  <c:v>Week 29</c:v>
                </c:pt>
                <c:pt idx="29">
                  <c:v>Week 30</c:v>
                </c:pt>
                <c:pt idx="30">
                  <c:v>Week 31</c:v>
                </c:pt>
                <c:pt idx="31">
                  <c:v>Week 32</c:v>
                </c:pt>
                <c:pt idx="32">
                  <c:v>Week 33</c:v>
                </c:pt>
                <c:pt idx="33">
                  <c:v>Week 34</c:v>
                </c:pt>
                <c:pt idx="34">
                  <c:v>Week 35</c:v>
                </c:pt>
                <c:pt idx="35">
                  <c:v>Week 36</c:v>
                </c:pt>
                <c:pt idx="36">
                  <c:v>Week 37</c:v>
                </c:pt>
                <c:pt idx="37">
                  <c:v>Week 38</c:v>
                </c:pt>
                <c:pt idx="38">
                  <c:v>Week 39</c:v>
                </c:pt>
                <c:pt idx="39">
                  <c:v>Week 40</c:v>
                </c:pt>
                <c:pt idx="40">
                  <c:v>Week 41</c:v>
                </c:pt>
                <c:pt idx="41">
                  <c:v>Week 42</c:v>
                </c:pt>
                <c:pt idx="42">
                  <c:v>Week 43</c:v>
                </c:pt>
                <c:pt idx="43">
                  <c:v>Week 44</c:v>
                </c:pt>
                <c:pt idx="44">
                  <c:v>Week 45</c:v>
                </c:pt>
                <c:pt idx="45">
                  <c:v>Week 46</c:v>
                </c:pt>
                <c:pt idx="46">
                  <c:v>Week 47</c:v>
                </c:pt>
                <c:pt idx="47">
                  <c:v>Week 48</c:v>
                </c:pt>
                <c:pt idx="48">
                  <c:v>Week 49</c:v>
                </c:pt>
                <c:pt idx="49">
                  <c:v>Week 50</c:v>
                </c:pt>
                <c:pt idx="50">
                  <c:v>Week 51</c:v>
                </c:pt>
                <c:pt idx="51">
                  <c:v>Week 52</c:v>
                </c:pt>
                <c:pt idx="53">
                  <c:v>Total</c:v>
                </c:pt>
                <c:pt idx="54">
                  <c:v>Average</c:v>
                </c:pt>
                <c:pt idx="55">
                  <c:v>Forecast</c:v>
                </c:pt>
                <c:pt idx="57">
                  <c:v>Variable d'ambition</c:v>
                </c:pt>
              </c:strCache>
            </c:strRef>
          </c:cat>
          <c:val>
            <c:numRef>
              <c:f>'Production DATA'!$H$2:$H$94</c:f>
              <c:numCache>
                <c:formatCode>0</c:formatCode>
                <c:ptCount val="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2D-4577-B3F4-3CD831775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1642592"/>
        <c:axId val="724725760"/>
      </c:lineChart>
      <c:catAx>
        <c:axId val="163164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4725760"/>
        <c:crosses val="autoZero"/>
        <c:auto val="1"/>
        <c:lblAlgn val="ctr"/>
        <c:lblOffset val="100"/>
        <c:noMultiLvlLbl val="0"/>
      </c:catAx>
      <c:valAx>
        <c:axId val="72472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164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Suivi des cadences</a:t>
            </a:r>
            <a:r>
              <a:rPr lang="en-US" baseline="0"/>
              <a:t> produit B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'Production DATA'!$D$1</c:f>
              <c:strCache>
                <c:ptCount val="1"/>
                <c:pt idx="0">
                  <c:v>Product B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'Production DATA'!$A$2:$A$94</c:f>
              <c:strCache>
                <c:ptCount val="58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  <c:pt idx="12">
                  <c:v>Week 13</c:v>
                </c:pt>
                <c:pt idx="13">
                  <c:v>Week 14</c:v>
                </c:pt>
                <c:pt idx="14">
                  <c:v>Week 15</c:v>
                </c:pt>
                <c:pt idx="15">
                  <c:v>Week 16</c:v>
                </c:pt>
                <c:pt idx="16">
                  <c:v>Week 17</c:v>
                </c:pt>
                <c:pt idx="17">
                  <c:v>Week 18</c:v>
                </c:pt>
                <c:pt idx="18">
                  <c:v>Week 19</c:v>
                </c:pt>
                <c:pt idx="19">
                  <c:v>Week 20</c:v>
                </c:pt>
                <c:pt idx="20">
                  <c:v>Week 21</c:v>
                </c:pt>
                <c:pt idx="21">
                  <c:v>Week 22</c:v>
                </c:pt>
                <c:pt idx="22">
                  <c:v>Week 23</c:v>
                </c:pt>
                <c:pt idx="23">
                  <c:v>Week 24</c:v>
                </c:pt>
                <c:pt idx="24">
                  <c:v>Week 25</c:v>
                </c:pt>
                <c:pt idx="25">
                  <c:v>Week 26</c:v>
                </c:pt>
                <c:pt idx="26">
                  <c:v>Week 27</c:v>
                </c:pt>
                <c:pt idx="27">
                  <c:v>Week 28</c:v>
                </c:pt>
                <c:pt idx="28">
                  <c:v>Week 29</c:v>
                </c:pt>
                <c:pt idx="29">
                  <c:v>Week 30</c:v>
                </c:pt>
                <c:pt idx="30">
                  <c:v>Week 31</c:v>
                </c:pt>
                <c:pt idx="31">
                  <c:v>Week 32</c:v>
                </c:pt>
                <c:pt idx="32">
                  <c:v>Week 33</c:v>
                </c:pt>
                <c:pt idx="33">
                  <c:v>Week 34</c:v>
                </c:pt>
                <c:pt idx="34">
                  <c:v>Week 35</c:v>
                </c:pt>
                <c:pt idx="35">
                  <c:v>Week 36</c:v>
                </c:pt>
                <c:pt idx="36">
                  <c:v>Week 37</c:v>
                </c:pt>
                <c:pt idx="37">
                  <c:v>Week 38</c:v>
                </c:pt>
                <c:pt idx="38">
                  <c:v>Week 39</c:v>
                </c:pt>
                <c:pt idx="39">
                  <c:v>Week 40</c:v>
                </c:pt>
                <c:pt idx="40">
                  <c:v>Week 41</c:v>
                </c:pt>
                <c:pt idx="41">
                  <c:v>Week 42</c:v>
                </c:pt>
                <c:pt idx="42">
                  <c:v>Week 43</c:v>
                </c:pt>
                <c:pt idx="43">
                  <c:v>Week 44</c:v>
                </c:pt>
                <c:pt idx="44">
                  <c:v>Week 45</c:v>
                </c:pt>
                <c:pt idx="45">
                  <c:v>Week 46</c:v>
                </c:pt>
                <c:pt idx="46">
                  <c:v>Week 47</c:v>
                </c:pt>
                <c:pt idx="47">
                  <c:v>Week 48</c:v>
                </c:pt>
                <c:pt idx="48">
                  <c:v>Week 49</c:v>
                </c:pt>
                <c:pt idx="49">
                  <c:v>Week 50</c:v>
                </c:pt>
                <c:pt idx="50">
                  <c:v>Week 51</c:v>
                </c:pt>
                <c:pt idx="51">
                  <c:v>Week 52</c:v>
                </c:pt>
                <c:pt idx="53">
                  <c:v>Total</c:v>
                </c:pt>
                <c:pt idx="54">
                  <c:v>Average</c:v>
                </c:pt>
                <c:pt idx="55">
                  <c:v>Forecast</c:v>
                </c:pt>
                <c:pt idx="57">
                  <c:v>Variable d'ambition</c:v>
                </c:pt>
              </c:strCache>
            </c:strRef>
          </c:cat>
          <c:val>
            <c:numRef>
              <c:f>'Production DATA'!$E$2:$E$94</c:f>
              <c:numCache>
                <c:formatCode>General</c:formatCode>
                <c:ptCount val="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E5-4FEE-8A46-D32FC045E756}"/>
            </c:ext>
          </c:extLst>
        </c:ser>
        <c:ser>
          <c:idx val="4"/>
          <c:order val="1"/>
          <c:tx>
            <c:strRef>
              <c:f>'Production DATA'!$I$1</c:f>
              <c:strCache>
                <c:ptCount val="1"/>
                <c:pt idx="0">
                  <c:v>Forecast B</c:v>
                </c:pt>
              </c:strCache>
            </c:strRef>
          </c:tx>
          <c:spPr>
            <a:ln w="12700" cap="rnd">
              <a:solidFill>
                <a:srgbClr val="FFC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'Production DATA'!$A$2:$A$94</c:f>
              <c:strCache>
                <c:ptCount val="58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  <c:pt idx="12">
                  <c:v>Week 13</c:v>
                </c:pt>
                <c:pt idx="13">
                  <c:v>Week 14</c:v>
                </c:pt>
                <c:pt idx="14">
                  <c:v>Week 15</c:v>
                </c:pt>
                <c:pt idx="15">
                  <c:v>Week 16</c:v>
                </c:pt>
                <c:pt idx="16">
                  <c:v>Week 17</c:v>
                </c:pt>
                <c:pt idx="17">
                  <c:v>Week 18</c:v>
                </c:pt>
                <c:pt idx="18">
                  <c:v>Week 19</c:v>
                </c:pt>
                <c:pt idx="19">
                  <c:v>Week 20</c:v>
                </c:pt>
                <c:pt idx="20">
                  <c:v>Week 21</c:v>
                </c:pt>
                <c:pt idx="21">
                  <c:v>Week 22</c:v>
                </c:pt>
                <c:pt idx="22">
                  <c:v>Week 23</c:v>
                </c:pt>
                <c:pt idx="23">
                  <c:v>Week 24</c:v>
                </c:pt>
                <c:pt idx="24">
                  <c:v>Week 25</c:v>
                </c:pt>
                <c:pt idx="25">
                  <c:v>Week 26</c:v>
                </c:pt>
                <c:pt idx="26">
                  <c:v>Week 27</c:v>
                </c:pt>
                <c:pt idx="27">
                  <c:v>Week 28</c:v>
                </c:pt>
                <c:pt idx="28">
                  <c:v>Week 29</c:v>
                </c:pt>
                <c:pt idx="29">
                  <c:v>Week 30</c:v>
                </c:pt>
                <c:pt idx="30">
                  <c:v>Week 31</c:v>
                </c:pt>
                <c:pt idx="31">
                  <c:v>Week 32</c:v>
                </c:pt>
                <c:pt idx="32">
                  <c:v>Week 33</c:v>
                </c:pt>
                <c:pt idx="33">
                  <c:v>Week 34</c:v>
                </c:pt>
                <c:pt idx="34">
                  <c:v>Week 35</c:v>
                </c:pt>
                <c:pt idx="35">
                  <c:v>Week 36</c:v>
                </c:pt>
                <c:pt idx="36">
                  <c:v>Week 37</c:v>
                </c:pt>
                <c:pt idx="37">
                  <c:v>Week 38</c:v>
                </c:pt>
                <c:pt idx="38">
                  <c:v>Week 39</c:v>
                </c:pt>
                <c:pt idx="39">
                  <c:v>Week 40</c:v>
                </c:pt>
                <c:pt idx="40">
                  <c:v>Week 41</c:v>
                </c:pt>
                <c:pt idx="41">
                  <c:v>Week 42</c:v>
                </c:pt>
                <c:pt idx="42">
                  <c:v>Week 43</c:v>
                </c:pt>
                <c:pt idx="43">
                  <c:v>Week 44</c:v>
                </c:pt>
                <c:pt idx="44">
                  <c:v>Week 45</c:v>
                </c:pt>
                <c:pt idx="45">
                  <c:v>Week 46</c:v>
                </c:pt>
                <c:pt idx="46">
                  <c:v>Week 47</c:v>
                </c:pt>
                <c:pt idx="47">
                  <c:v>Week 48</c:v>
                </c:pt>
                <c:pt idx="48">
                  <c:v>Week 49</c:v>
                </c:pt>
                <c:pt idx="49">
                  <c:v>Week 50</c:v>
                </c:pt>
                <c:pt idx="50">
                  <c:v>Week 51</c:v>
                </c:pt>
                <c:pt idx="51">
                  <c:v>Week 52</c:v>
                </c:pt>
                <c:pt idx="53">
                  <c:v>Total</c:v>
                </c:pt>
                <c:pt idx="54">
                  <c:v>Average</c:v>
                </c:pt>
                <c:pt idx="55">
                  <c:v>Forecast</c:v>
                </c:pt>
                <c:pt idx="57">
                  <c:v>Variable d'ambition</c:v>
                </c:pt>
              </c:strCache>
            </c:strRef>
          </c:cat>
          <c:val>
            <c:numRef>
              <c:f>'Production DATA'!$I$2:$I$94</c:f>
              <c:numCache>
                <c:formatCode>0</c:formatCode>
                <c:ptCount val="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E5-4FEE-8A46-D32FC045E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1642592"/>
        <c:axId val="724725760"/>
      </c:lineChart>
      <c:catAx>
        <c:axId val="163164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4725760"/>
        <c:crosses val="autoZero"/>
        <c:auto val="1"/>
        <c:lblAlgn val="ctr"/>
        <c:lblOffset val="100"/>
        <c:noMultiLvlLbl val="0"/>
      </c:catAx>
      <c:valAx>
        <c:axId val="72472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164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261871</xdr:colOff>
      <xdr:row>12</xdr:row>
      <xdr:rowOff>118648</xdr:rowOff>
    </xdr:from>
    <xdr:to>
      <xdr:col>34</xdr:col>
      <xdr:colOff>261603</xdr:colOff>
      <xdr:row>27</xdr:row>
      <xdr:rowOff>60377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37CB867-BFD5-493A-9C17-85DC25B99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230909</xdr:colOff>
      <xdr:row>28</xdr:row>
      <xdr:rowOff>23090</xdr:rowOff>
    </xdr:from>
    <xdr:to>
      <xdr:col>34</xdr:col>
      <xdr:colOff>230641</xdr:colOff>
      <xdr:row>42</xdr:row>
      <xdr:rowOff>149547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8081E510-7687-4741-9695-852C1F6C1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19F4E90-5AB5-4423-BD88-71BC610F00EF}" name="Table13" displayName="Table13" ref="A1:I53" totalsRowShown="0">
  <autoFilter ref="A1:I53" xr:uid="{64669443-4E76-436B-BE93-FBBFC04F7B0D}"/>
  <tableColumns count="9">
    <tableColumn id="1" xr3:uid="{962F81A4-130A-4ABA-BF96-045A1D3B1207}" name="semaine" dataDxfId="6"/>
    <tableColumn id="2" xr3:uid="{CF775A2A-0659-481B-A3F9-7B2EAA835314}" name="Product A"/>
    <tableColumn id="9" xr3:uid="{BA8949E7-6200-4F06-982A-7E8305A3C669}" name="Cumul produit A" dataDxfId="5"/>
    <tableColumn id="3" xr3:uid="{2B114DC9-9705-4486-ACD4-D92A6ACD52A9}" name="Product B"/>
    <tableColumn id="10" xr3:uid="{9B5AA3FA-088F-4C99-BD1F-857CA370161B}" name="Cumul Produit B" dataDxfId="4"/>
    <tableColumn id="4" xr3:uid="{473CE808-1758-4DCB-A33E-B00D0E76877C}" name="Product A écart forecast" dataDxfId="3"/>
    <tableColumn id="5" xr3:uid="{5F884139-7925-4A63-9E8A-90AF586AFE70}" name="Product B écart forecast" dataDxfId="2"/>
    <tableColumn id="6" xr3:uid="{E889B092-3281-49D8-AAD9-A68D8C77102F}" name="Forecast A" dataDxfId="1"/>
    <tableColumn id="7" xr3:uid="{3C50F755-A88D-4052-9D04-8C3C4FD2E996}" name="Forecast B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38F4E-BE8E-47A6-BC1C-873B69A10E6C}">
  <dimension ref="A1:P9"/>
  <sheetViews>
    <sheetView zoomScale="115" zoomScaleNormal="115" workbookViewId="0"/>
  </sheetViews>
  <sheetFormatPr baseColWidth="10" defaultColWidth="11.54296875" defaultRowHeight="14.5" x14ac:dyDescent="0.35"/>
  <cols>
    <col min="1" max="7" width="11.54296875" style="1"/>
    <col min="8" max="8" width="11.6328125" style="1" bestFit="1" customWidth="1"/>
    <col min="9" max="9" width="12.6328125" style="1" customWidth="1"/>
    <col min="10" max="11" width="14.453125" style="1" customWidth="1"/>
    <col min="12" max="16384" width="11.54296875" style="1"/>
  </cols>
  <sheetData>
    <row r="1" spans="1:16" x14ac:dyDescent="0.35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6" x14ac:dyDescent="0.35">
      <c r="B2" s="3" t="s">
        <v>11</v>
      </c>
      <c r="C2" s="3" t="s">
        <v>12</v>
      </c>
      <c r="D2" s="3" t="s">
        <v>11</v>
      </c>
      <c r="E2" s="3" t="s">
        <v>11</v>
      </c>
      <c r="F2" s="3" t="s">
        <v>11</v>
      </c>
      <c r="G2" s="3" t="s">
        <v>13</v>
      </c>
      <c r="H2" s="3" t="s">
        <v>11</v>
      </c>
      <c r="I2" s="3" t="s">
        <v>11</v>
      </c>
      <c r="J2" s="3" t="s">
        <v>11</v>
      </c>
      <c r="K2" s="3" t="s">
        <v>11</v>
      </c>
      <c r="L2" s="3" t="s">
        <v>11</v>
      </c>
    </row>
    <row r="3" spans="1:16" x14ac:dyDescent="0.35">
      <c r="A3" s="4" t="s">
        <v>14</v>
      </c>
      <c r="B3" s="5">
        <v>973</v>
      </c>
      <c r="C3" s="6">
        <v>1.0249999999999999</v>
      </c>
      <c r="D3" s="6"/>
      <c r="E3" s="5">
        <v>128</v>
      </c>
      <c r="F3" s="5">
        <v>72</v>
      </c>
      <c r="G3" s="5">
        <v>159000</v>
      </c>
      <c r="H3" s="5">
        <v>11</v>
      </c>
      <c r="I3" s="5">
        <v>14</v>
      </c>
      <c r="J3" s="5">
        <v>327</v>
      </c>
      <c r="K3" s="5">
        <v>15</v>
      </c>
      <c r="L3" s="5">
        <v>23</v>
      </c>
      <c r="P3" s="7"/>
    </row>
    <row r="4" spans="1:16" x14ac:dyDescent="0.35">
      <c r="A4" s="4" t="s">
        <v>15</v>
      </c>
      <c r="B4" s="5">
        <v>1042</v>
      </c>
      <c r="C4" s="6">
        <v>1.121</v>
      </c>
      <c r="D4" s="6"/>
      <c r="E4" s="5">
        <v>87</v>
      </c>
      <c r="F4" s="5">
        <v>196</v>
      </c>
      <c r="G4" s="5">
        <v>45000</v>
      </c>
      <c r="H4" s="5">
        <v>6</v>
      </c>
      <c r="I4" s="5">
        <v>6</v>
      </c>
      <c r="J4" s="5">
        <v>239</v>
      </c>
      <c r="K4" s="5">
        <v>37</v>
      </c>
      <c r="L4" s="5">
        <v>6</v>
      </c>
      <c r="P4" s="7"/>
    </row>
    <row r="5" spans="1:16" x14ac:dyDescent="0.35">
      <c r="A5" s="4" t="s">
        <v>16</v>
      </c>
      <c r="B5" s="5">
        <v>828</v>
      </c>
      <c r="C5" s="6">
        <v>1.218</v>
      </c>
      <c r="D5" s="6"/>
      <c r="E5" s="5">
        <v>104</v>
      </c>
      <c r="F5" s="5">
        <v>183</v>
      </c>
      <c r="G5" s="5">
        <v>62000</v>
      </c>
      <c r="H5" s="5">
        <v>9</v>
      </c>
      <c r="I5" s="5">
        <v>18</v>
      </c>
      <c r="J5" s="5">
        <v>298</v>
      </c>
      <c r="K5" s="5">
        <v>8</v>
      </c>
      <c r="L5" s="5">
        <v>15</v>
      </c>
      <c r="P5" s="7"/>
    </row>
    <row r="6" spans="1:16" x14ac:dyDescent="0.35">
      <c r="A6" s="4" t="s">
        <v>17</v>
      </c>
      <c r="B6" s="5">
        <v>889</v>
      </c>
      <c r="C6" s="6">
        <v>0.84299999999999997</v>
      </c>
      <c r="D6" s="6"/>
      <c r="E6" s="5">
        <v>176</v>
      </c>
      <c r="F6" s="5">
        <v>121</v>
      </c>
      <c r="G6" s="5">
        <v>98000</v>
      </c>
      <c r="H6" s="5">
        <v>5</v>
      </c>
      <c r="I6" s="5">
        <v>9</v>
      </c>
      <c r="J6" s="5">
        <v>216</v>
      </c>
      <c r="K6" s="5">
        <v>48</v>
      </c>
      <c r="L6" s="5">
        <v>9</v>
      </c>
      <c r="P6" s="7"/>
    </row>
    <row r="7" spans="1:16" x14ac:dyDescent="0.35">
      <c r="A7" s="4" t="s">
        <v>18</v>
      </c>
      <c r="B7" s="5">
        <v>1076</v>
      </c>
      <c r="C7" s="6">
        <v>1.292</v>
      </c>
      <c r="D7" s="6"/>
      <c r="E7" s="5">
        <v>52</v>
      </c>
      <c r="F7" s="5">
        <v>199</v>
      </c>
      <c r="G7" s="5">
        <v>136000</v>
      </c>
      <c r="H7" s="5">
        <v>14</v>
      </c>
      <c r="I7" s="5">
        <v>22</v>
      </c>
      <c r="J7" s="5">
        <v>384</v>
      </c>
      <c r="K7" s="5">
        <v>21</v>
      </c>
      <c r="L7" s="5">
        <v>18</v>
      </c>
      <c r="P7" s="7"/>
    </row>
    <row r="8" spans="1:16" x14ac:dyDescent="0.35">
      <c r="A8" s="4" t="s">
        <v>19</v>
      </c>
      <c r="B8" s="5">
        <v>951</v>
      </c>
      <c r="C8" s="6">
        <v>1.121</v>
      </c>
      <c r="D8" s="6"/>
      <c r="E8" s="5">
        <v>74</v>
      </c>
      <c r="F8" s="5">
        <v>180</v>
      </c>
      <c r="G8" s="5">
        <v>56000</v>
      </c>
      <c r="H8" s="5">
        <v>10</v>
      </c>
      <c r="I8" s="5">
        <v>12</v>
      </c>
      <c r="J8" s="5">
        <v>347</v>
      </c>
      <c r="K8" s="5">
        <v>6</v>
      </c>
      <c r="L8" s="5">
        <v>11</v>
      </c>
      <c r="P8" s="7"/>
    </row>
    <row r="9" spans="1:16" x14ac:dyDescent="0.35">
      <c r="A9" s="4" t="s">
        <v>20</v>
      </c>
      <c r="B9" s="5">
        <v>200</v>
      </c>
      <c r="C9" s="6">
        <v>0</v>
      </c>
      <c r="D9" s="6"/>
      <c r="E9" s="5">
        <v>0</v>
      </c>
      <c r="F9" s="5">
        <v>0</v>
      </c>
      <c r="G9" s="5">
        <v>0</v>
      </c>
      <c r="H9" s="5">
        <v>0.5</v>
      </c>
      <c r="I9" s="5">
        <v>5</v>
      </c>
      <c r="J9" s="5">
        <v>0</v>
      </c>
      <c r="K9" s="5">
        <v>0</v>
      </c>
      <c r="L9" s="5">
        <v>0</v>
      </c>
      <c r="P9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75C40-1E52-4522-AF75-8E445003541D}">
  <dimension ref="B2:M20"/>
  <sheetViews>
    <sheetView zoomScale="85" zoomScaleNormal="85" workbookViewId="0"/>
  </sheetViews>
  <sheetFormatPr baseColWidth="10" defaultColWidth="11.54296875" defaultRowHeight="14.5" x14ac:dyDescent="0.35"/>
  <cols>
    <col min="1" max="2" width="11.54296875" style="1"/>
    <col min="3" max="5" width="11.6328125" style="1" bestFit="1" customWidth="1"/>
    <col min="6" max="8" width="12.453125" style="1" bestFit="1" customWidth="1"/>
    <col min="9" max="10" width="11.6328125" style="1" bestFit="1" customWidth="1"/>
    <col min="11" max="11" width="12.453125" style="1" bestFit="1" customWidth="1"/>
    <col min="12" max="13" width="11.6328125" style="1" bestFit="1" customWidth="1"/>
    <col min="14" max="16384" width="11.54296875" style="1"/>
  </cols>
  <sheetData>
    <row r="2" spans="2:13" x14ac:dyDescent="0.35"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</row>
    <row r="3" spans="2:13" x14ac:dyDescent="0.35">
      <c r="C3" s="17" t="s">
        <v>21</v>
      </c>
      <c r="D3" s="17" t="s">
        <v>22</v>
      </c>
      <c r="E3" s="17" t="s">
        <v>22</v>
      </c>
      <c r="F3" s="17" t="s">
        <v>22</v>
      </c>
      <c r="G3" s="17" t="s">
        <v>22</v>
      </c>
      <c r="H3" s="17" t="s">
        <v>22</v>
      </c>
      <c r="I3" s="17" t="s">
        <v>22</v>
      </c>
      <c r="J3" s="17" t="s">
        <v>22</v>
      </c>
      <c r="K3" s="17" t="s">
        <v>22</v>
      </c>
      <c r="L3" s="17" t="s">
        <v>22</v>
      </c>
      <c r="M3" s="17" t="s">
        <v>22</v>
      </c>
    </row>
    <row r="4" spans="2:13" x14ac:dyDescent="0.35">
      <c r="C4" s="10" t="s">
        <v>11</v>
      </c>
      <c r="D4" s="10" t="s">
        <v>11</v>
      </c>
      <c r="E4" s="10" t="s">
        <v>11</v>
      </c>
      <c r="F4" s="10" t="s">
        <v>11</v>
      </c>
      <c r="G4" s="10" t="s">
        <v>11</v>
      </c>
      <c r="H4" s="10" t="s">
        <v>11</v>
      </c>
      <c r="I4" s="10" t="s">
        <v>11</v>
      </c>
      <c r="J4" s="10" t="s">
        <v>11</v>
      </c>
      <c r="K4" s="10" t="s">
        <v>11</v>
      </c>
      <c r="L4" s="10" t="s">
        <v>11</v>
      </c>
      <c r="M4" s="10" t="s">
        <v>11</v>
      </c>
    </row>
    <row r="5" spans="2:13" x14ac:dyDescent="0.35">
      <c r="B5" s="4">
        <v>44562</v>
      </c>
      <c r="C5" s="5">
        <v>23605</v>
      </c>
      <c r="D5" s="5">
        <v>30476</v>
      </c>
      <c r="E5" s="13"/>
      <c r="F5" s="5">
        <v>2563</v>
      </c>
      <c r="G5" s="5">
        <v>3964</v>
      </c>
      <c r="H5" s="5">
        <v>2334</v>
      </c>
      <c r="I5" s="5">
        <v>133</v>
      </c>
      <c r="J5" s="5">
        <v>462</v>
      </c>
      <c r="K5" s="5">
        <v>8820</v>
      </c>
      <c r="L5" s="5">
        <v>257</v>
      </c>
      <c r="M5" s="5">
        <v>243</v>
      </c>
    </row>
    <row r="6" spans="2:13" x14ac:dyDescent="0.35">
      <c r="B6" s="4">
        <v>44593</v>
      </c>
      <c r="C6" s="5">
        <v>25478</v>
      </c>
      <c r="D6" s="5">
        <v>31483</v>
      </c>
      <c r="E6" s="13"/>
      <c r="F6" s="5">
        <v>2691</v>
      </c>
      <c r="G6" s="5">
        <v>4095</v>
      </c>
      <c r="H6" s="5">
        <v>2147</v>
      </c>
      <c r="I6" s="5">
        <v>289</v>
      </c>
      <c r="J6" s="5">
        <v>352</v>
      </c>
      <c r="K6" s="5">
        <v>7011</v>
      </c>
      <c r="L6" s="5">
        <v>710</v>
      </c>
      <c r="M6" s="5">
        <v>135</v>
      </c>
    </row>
    <row r="7" spans="2:13" x14ac:dyDescent="0.35">
      <c r="B7" s="4">
        <v>44621</v>
      </c>
      <c r="C7" s="5">
        <v>30291</v>
      </c>
      <c r="D7" s="5">
        <v>30832</v>
      </c>
      <c r="E7" s="13"/>
      <c r="F7" s="5">
        <v>2717</v>
      </c>
      <c r="G7" s="5">
        <v>3801</v>
      </c>
      <c r="H7" s="5">
        <v>2228</v>
      </c>
      <c r="I7" s="5">
        <v>195</v>
      </c>
      <c r="J7" s="5">
        <v>392</v>
      </c>
      <c r="K7" s="5">
        <v>7759</v>
      </c>
      <c r="L7" s="5">
        <v>458</v>
      </c>
      <c r="M7" s="5">
        <v>299</v>
      </c>
    </row>
    <row r="8" spans="2:13" x14ac:dyDescent="0.35">
      <c r="B8" s="4">
        <v>44652</v>
      </c>
      <c r="C8" s="5">
        <v>22113</v>
      </c>
      <c r="D8" s="5">
        <v>31137</v>
      </c>
      <c r="E8" s="13"/>
      <c r="F8" s="5">
        <v>3468</v>
      </c>
      <c r="G8" s="5">
        <v>4132</v>
      </c>
      <c r="H8" s="5">
        <v>2095</v>
      </c>
      <c r="I8" s="5">
        <v>256</v>
      </c>
      <c r="J8" s="5">
        <v>413</v>
      </c>
      <c r="K8" s="5">
        <v>7363</v>
      </c>
      <c r="L8" s="5">
        <v>346</v>
      </c>
      <c r="M8" s="5">
        <v>301</v>
      </c>
    </row>
    <row r="9" spans="2:13" x14ac:dyDescent="0.35">
      <c r="B9" s="4">
        <v>44682</v>
      </c>
      <c r="C9" s="5">
        <v>26789</v>
      </c>
      <c r="D9" s="5">
        <v>28934</v>
      </c>
      <c r="E9" s="13"/>
      <c r="F9" s="5">
        <v>2650</v>
      </c>
      <c r="G9" s="5">
        <v>3826</v>
      </c>
      <c r="H9" s="5">
        <v>2287</v>
      </c>
      <c r="I9" s="5">
        <v>61</v>
      </c>
      <c r="J9" s="5">
        <v>388</v>
      </c>
      <c r="K9" s="5">
        <v>9846</v>
      </c>
      <c r="L9" s="5">
        <v>190</v>
      </c>
      <c r="M9" s="5">
        <v>178</v>
      </c>
    </row>
    <row r="10" spans="2:13" x14ac:dyDescent="0.35">
      <c r="B10" s="4">
        <v>44713</v>
      </c>
      <c r="C10" s="5">
        <v>20356</v>
      </c>
      <c r="D10" s="5">
        <v>29895</v>
      </c>
      <c r="E10" s="13"/>
      <c r="F10" s="5">
        <v>2324</v>
      </c>
      <c r="G10" s="5">
        <v>3948</v>
      </c>
      <c r="H10" s="5">
        <v>2031</v>
      </c>
      <c r="I10" s="5">
        <v>141</v>
      </c>
      <c r="J10" s="5">
        <v>418</v>
      </c>
      <c r="K10" s="5">
        <v>6901</v>
      </c>
      <c r="L10" s="5">
        <v>654</v>
      </c>
      <c r="M10" s="5">
        <v>258</v>
      </c>
    </row>
    <row r="11" spans="2:13" x14ac:dyDescent="0.35">
      <c r="B11" s="4">
        <v>44743</v>
      </c>
      <c r="C11" s="5">
        <v>25972</v>
      </c>
      <c r="D11" s="5">
        <v>30645</v>
      </c>
      <c r="E11" s="13"/>
      <c r="F11" s="5">
        <v>2439</v>
      </c>
      <c r="G11" s="5">
        <v>4215</v>
      </c>
      <c r="H11" s="5">
        <v>2372</v>
      </c>
      <c r="I11" s="5">
        <v>338</v>
      </c>
      <c r="J11" s="5">
        <v>397</v>
      </c>
      <c r="K11" s="5">
        <v>7568</v>
      </c>
      <c r="L11" s="5">
        <v>486</v>
      </c>
      <c r="M11" s="5">
        <v>365</v>
      </c>
    </row>
    <row r="12" spans="2:13" x14ac:dyDescent="0.35">
      <c r="B12" s="16">
        <v>44774</v>
      </c>
      <c r="C12" s="11">
        <v>219</v>
      </c>
      <c r="D12" s="11">
        <v>40</v>
      </c>
      <c r="E12" s="14"/>
      <c r="F12" s="11">
        <v>100</v>
      </c>
      <c r="G12" s="11">
        <v>0</v>
      </c>
      <c r="H12" s="11">
        <v>0</v>
      </c>
      <c r="I12" s="11">
        <v>0</v>
      </c>
      <c r="J12" s="11">
        <v>100</v>
      </c>
      <c r="K12" s="11">
        <v>45</v>
      </c>
      <c r="L12" s="11">
        <v>11</v>
      </c>
      <c r="M12" s="11">
        <v>0</v>
      </c>
    </row>
    <row r="13" spans="2:13" x14ac:dyDescent="0.35">
      <c r="B13" s="4">
        <v>44805</v>
      </c>
      <c r="C13" s="5">
        <v>28667</v>
      </c>
      <c r="D13" s="5">
        <v>28256</v>
      </c>
      <c r="E13" s="13"/>
      <c r="F13" s="5">
        <v>2585</v>
      </c>
      <c r="G13" s="5">
        <v>3979</v>
      </c>
      <c r="H13" s="5">
        <v>2285</v>
      </c>
      <c r="I13" s="5">
        <v>230</v>
      </c>
      <c r="J13" s="5">
        <v>370</v>
      </c>
      <c r="K13" s="5">
        <v>7239</v>
      </c>
      <c r="L13" s="5">
        <v>554</v>
      </c>
      <c r="M13" s="5">
        <v>411</v>
      </c>
    </row>
    <row r="14" spans="2:13" x14ac:dyDescent="0.35">
      <c r="B14" s="4">
        <v>44835</v>
      </c>
      <c r="C14" s="5">
        <v>27834</v>
      </c>
      <c r="D14" s="5">
        <v>31768</v>
      </c>
      <c r="E14" s="13"/>
      <c r="F14" s="5">
        <v>2347</v>
      </c>
      <c r="G14" s="5">
        <v>4291</v>
      </c>
      <c r="H14" s="5">
        <v>2036</v>
      </c>
      <c r="I14" s="5">
        <v>113</v>
      </c>
      <c r="J14" s="5">
        <v>446</v>
      </c>
      <c r="K14" s="5">
        <v>8879</v>
      </c>
      <c r="L14" s="5">
        <v>603</v>
      </c>
      <c r="M14" s="5">
        <v>441</v>
      </c>
    </row>
    <row r="15" spans="2:13" x14ac:dyDescent="0.35">
      <c r="B15" s="4">
        <v>44866</v>
      </c>
      <c r="C15" s="5">
        <v>32107.999999999996</v>
      </c>
      <c r="D15" s="5">
        <v>29879</v>
      </c>
      <c r="E15" s="13"/>
      <c r="F15" s="5">
        <v>3292</v>
      </c>
      <c r="G15" s="5">
        <v>3685</v>
      </c>
      <c r="H15" s="5">
        <v>2105</v>
      </c>
      <c r="I15" s="5">
        <v>177</v>
      </c>
      <c r="J15" s="5">
        <v>366</v>
      </c>
      <c r="K15" s="5">
        <v>8458</v>
      </c>
      <c r="L15" s="5">
        <v>222</v>
      </c>
      <c r="M15" s="5">
        <v>418</v>
      </c>
    </row>
    <row r="16" spans="2:13" x14ac:dyDescent="0.35">
      <c r="B16" s="4">
        <v>44896</v>
      </c>
      <c r="C16" s="5">
        <v>24801</v>
      </c>
      <c r="D16" s="5">
        <v>28174</v>
      </c>
      <c r="E16" s="13"/>
      <c r="F16" s="5">
        <v>2756</v>
      </c>
      <c r="G16" s="5">
        <v>4052</v>
      </c>
      <c r="H16" s="5">
        <v>2198</v>
      </c>
      <c r="I16" s="5">
        <v>321</v>
      </c>
      <c r="J16" s="5">
        <v>423</v>
      </c>
      <c r="K16" s="5">
        <v>7637</v>
      </c>
      <c r="L16" s="5">
        <v>743</v>
      </c>
      <c r="M16" s="5">
        <v>377</v>
      </c>
    </row>
    <row r="17" spans="2:13" x14ac:dyDescent="0.35">
      <c r="B17" s="4">
        <v>44927</v>
      </c>
      <c r="C17" s="5">
        <v>20755</v>
      </c>
      <c r="D17" s="5">
        <v>29546</v>
      </c>
      <c r="E17" s="13"/>
      <c r="F17" s="5">
        <v>2105</v>
      </c>
      <c r="G17" s="5">
        <v>4239</v>
      </c>
      <c r="H17" s="5">
        <v>2310</v>
      </c>
      <c r="I17" s="5">
        <v>295</v>
      </c>
      <c r="J17" s="5">
        <v>385</v>
      </c>
      <c r="K17" s="5">
        <v>9992</v>
      </c>
      <c r="L17" s="5">
        <v>397</v>
      </c>
      <c r="M17" s="5">
        <v>318</v>
      </c>
    </row>
    <row r="18" spans="2:13" x14ac:dyDescent="0.35">
      <c r="B18" s="4">
        <v>44958</v>
      </c>
      <c r="C18" s="5">
        <v>29432</v>
      </c>
      <c r="D18" s="5">
        <v>30311</v>
      </c>
      <c r="E18" s="13"/>
      <c r="F18" s="5">
        <v>2546</v>
      </c>
      <c r="G18" s="5">
        <v>3897</v>
      </c>
      <c r="H18" s="5">
        <v>2264</v>
      </c>
      <c r="I18" s="5">
        <v>464</v>
      </c>
      <c r="J18" s="5">
        <v>408</v>
      </c>
      <c r="K18" s="5">
        <v>7803</v>
      </c>
      <c r="L18" s="5">
        <v>534</v>
      </c>
      <c r="M18" s="5">
        <v>645</v>
      </c>
    </row>
    <row r="19" spans="2:13" x14ac:dyDescent="0.35">
      <c r="B19" s="12" t="s">
        <v>23</v>
      </c>
      <c r="C19" s="8">
        <f>AVERAGE(C5:C18)</f>
        <v>24172.857142857141</v>
      </c>
      <c r="D19" s="8">
        <f t="shared" ref="D19:M19" si="0">AVERAGE(D5:D18)</f>
        <v>27955.428571428572</v>
      </c>
      <c r="E19" s="15"/>
      <c r="F19" s="8">
        <f t="shared" si="0"/>
        <v>2470.2142857142858</v>
      </c>
      <c r="G19" s="8">
        <f t="shared" si="0"/>
        <v>3723.1428571428573</v>
      </c>
      <c r="H19" s="8">
        <f t="shared" si="0"/>
        <v>2049.4285714285716</v>
      </c>
      <c r="I19" s="8">
        <f t="shared" si="0"/>
        <v>215.21428571428572</v>
      </c>
      <c r="J19" s="8">
        <f t="shared" si="0"/>
        <v>380</v>
      </c>
      <c r="K19" s="8">
        <f t="shared" si="0"/>
        <v>7522.9285714285716</v>
      </c>
      <c r="L19" s="8">
        <f t="shared" si="0"/>
        <v>440.35714285714283</v>
      </c>
      <c r="M19" s="8">
        <f t="shared" si="0"/>
        <v>313.5</v>
      </c>
    </row>
    <row r="20" spans="2:13" x14ac:dyDescent="0.35"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BE149-E338-447B-8516-4579593A6C70}">
  <dimension ref="A1:Q59"/>
  <sheetViews>
    <sheetView tabSelected="1" zoomScale="85" zoomScaleNormal="85" workbookViewId="0">
      <selection sqref="A1:I1"/>
    </sheetView>
  </sheetViews>
  <sheetFormatPr baseColWidth="10" defaultColWidth="10.90625" defaultRowHeight="14.5" x14ac:dyDescent="0.35"/>
  <cols>
    <col min="1" max="1" width="10.90625" style="18"/>
    <col min="2" max="5" width="14.36328125" customWidth="1"/>
    <col min="6" max="6" width="25.08984375" bestFit="1" customWidth="1"/>
    <col min="7" max="7" width="24.6328125" bestFit="1" customWidth="1"/>
    <col min="8" max="8" width="14.36328125" style="19" customWidth="1"/>
    <col min="9" max="9" width="14.36328125" customWidth="1"/>
    <col min="14" max="19" width="8.6328125" customWidth="1"/>
  </cols>
  <sheetData>
    <row r="1" spans="1:17" x14ac:dyDescent="0.35">
      <c r="A1" t="s">
        <v>24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</row>
    <row r="2" spans="1:17" x14ac:dyDescent="0.35">
      <c r="A2" s="18" t="s">
        <v>33</v>
      </c>
      <c r="B2">
        <v>20</v>
      </c>
      <c r="D2">
        <v>81</v>
      </c>
      <c r="F2" s="19"/>
      <c r="G2" s="19"/>
      <c r="I2" s="19"/>
    </row>
    <row r="3" spans="1:17" x14ac:dyDescent="0.35">
      <c r="A3" s="18" t="s">
        <v>34</v>
      </c>
      <c r="B3">
        <v>222</v>
      </c>
      <c r="D3">
        <v>646</v>
      </c>
      <c r="F3" s="19"/>
      <c r="G3" s="19"/>
      <c r="I3" s="19"/>
    </row>
    <row r="4" spans="1:17" x14ac:dyDescent="0.35">
      <c r="A4" s="18" t="s">
        <v>35</v>
      </c>
      <c r="B4">
        <v>257</v>
      </c>
      <c r="D4">
        <v>595</v>
      </c>
      <c r="F4" s="19"/>
      <c r="G4" s="19"/>
      <c r="I4" s="19"/>
    </row>
    <row r="5" spans="1:17" x14ac:dyDescent="0.35">
      <c r="A5" s="18" t="s">
        <v>36</v>
      </c>
      <c r="B5">
        <v>220</v>
      </c>
      <c r="D5">
        <v>694</v>
      </c>
      <c r="F5" s="19"/>
      <c r="G5" s="19"/>
      <c r="I5" s="19"/>
      <c r="L5" s="20"/>
      <c r="M5" s="20" t="s">
        <v>37</v>
      </c>
      <c r="N5" s="20" t="s">
        <v>38</v>
      </c>
      <c r="O5" s="20" t="s">
        <v>39</v>
      </c>
      <c r="P5" s="20" t="s">
        <v>40</v>
      </c>
      <c r="Q5" s="20" t="s">
        <v>5</v>
      </c>
    </row>
    <row r="6" spans="1:17" x14ac:dyDescent="0.35">
      <c r="A6" s="18" t="s">
        <v>41</v>
      </c>
      <c r="B6">
        <v>211</v>
      </c>
      <c r="D6">
        <v>737</v>
      </c>
      <c r="F6" s="19"/>
      <c r="G6" s="19"/>
      <c r="I6" s="19"/>
      <c r="L6" s="20" t="s">
        <v>42</v>
      </c>
      <c r="M6" s="20" t="s">
        <v>43</v>
      </c>
      <c r="N6" s="20"/>
      <c r="O6" s="20"/>
      <c r="P6" s="20" t="s">
        <v>43</v>
      </c>
      <c r="Q6" s="20"/>
    </row>
    <row r="7" spans="1:17" x14ac:dyDescent="0.35">
      <c r="A7" s="18" t="s">
        <v>44</v>
      </c>
      <c r="B7">
        <v>207</v>
      </c>
      <c r="D7">
        <v>539</v>
      </c>
      <c r="F7" s="19"/>
      <c r="G7" s="19"/>
      <c r="I7" s="19"/>
      <c r="L7" s="20" t="s">
        <v>45</v>
      </c>
      <c r="M7" s="20"/>
      <c r="N7" s="20" t="s">
        <v>43</v>
      </c>
      <c r="O7" s="20" t="s">
        <v>43</v>
      </c>
      <c r="P7" s="20"/>
      <c r="Q7" s="20" t="s">
        <v>43</v>
      </c>
    </row>
    <row r="8" spans="1:17" x14ac:dyDescent="0.35">
      <c r="A8" s="18" t="s">
        <v>46</v>
      </c>
      <c r="B8">
        <v>225</v>
      </c>
      <c r="D8">
        <v>864</v>
      </c>
      <c r="F8" s="19"/>
      <c r="G8" s="19"/>
      <c r="I8" s="19"/>
    </row>
    <row r="9" spans="1:17" x14ac:dyDescent="0.35">
      <c r="A9" s="18" t="s">
        <v>47</v>
      </c>
      <c r="B9">
        <v>239</v>
      </c>
      <c r="D9">
        <v>935</v>
      </c>
      <c r="F9" s="19"/>
      <c r="G9" s="19"/>
      <c r="I9" s="19"/>
    </row>
    <row r="10" spans="1:17" x14ac:dyDescent="0.35">
      <c r="A10" s="18" t="s">
        <v>48</v>
      </c>
      <c r="B10">
        <v>221</v>
      </c>
      <c r="D10">
        <v>591</v>
      </c>
      <c r="F10" s="19"/>
      <c r="G10" s="19"/>
      <c r="I10" s="19"/>
    </row>
    <row r="11" spans="1:17" x14ac:dyDescent="0.35">
      <c r="A11" s="18" t="s">
        <v>49</v>
      </c>
      <c r="B11">
        <v>235</v>
      </c>
      <c r="D11">
        <v>677</v>
      </c>
      <c r="F11" s="19"/>
      <c r="G11" s="19"/>
      <c r="I11" s="19"/>
    </row>
    <row r="12" spans="1:17" x14ac:dyDescent="0.35">
      <c r="A12" s="18" t="s">
        <v>50</v>
      </c>
      <c r="B12">
        <v>196</v>
      </c>
      <c r="D12">
        <v>689</v>
      </c>
      <c r="F12" s="19"/>
      <c r="G12" s="19"/>
      <c r="I12" s="19"/>
    </row>
    <row r="13" spans="1:17" x14ac:dyDescent="0.35">
      <c r="A13" s="18" t="s">
        <v>51</v>
      </c>
      <c r="B13">
        <v>202</v>
      </c>
      <c r="D13">
        <v>537</v>
      </c>
      <c r="F13" s="19"/>
      <c r="G13" s="19"/>
      <c r="I13" s="19"/>
    </row>
    <row r="14" spans="1:17" x14ac:dyDescent="0.35">
      <c r="A14" s="18" t="s">
        <v>52</v>
      </c>
      <c r="B14">
        <v>209</v>
      </c>
      <c r="D14">
        <v>529</v>
      </c>
      <c r="F14" s="19"/>
      <c r="G14" s="19"/>
      <c r="I14" s="19"/>
    </row>
    <row r="15" spans="1:17" x14ac:dyDescent="0.35">
      <c r="A15" s="18" t="s">
        <v>53</v>
      </c>
      <c r="B15">
        <v>198</v>
      </c>
      <c r="D15">
        <v>865</v>
      </c>
      <c r="F15" s="19"/>
      <c r="G15" s="19"/>
      <c r="I15" s="19"/>
    </row>
    <row r="16" spans="1:17" x14ac:dyDescent="0.35">
      <c r="A16" s="18" t="s">
        <v>54</v>
      </c>
      <c r="B16">
        <v>190</v>
      </c>
      <c r="D16">
        <v>610</v>
      </c>
      <c r="F16" s="19"/>
      <c r="G16" s="19"/>
      <c r="I16" s="19"/>
    </row>
    <row r="17" spans="1:9" x14ac:dyDescent="0.35">
      <c r="A17" s="18" t="s">
        <v>55</v>
      </c>
      <c r="B17">
        <v>183</v>
      </c>
      <c r="D17">
        <v>520</v>
      </c>
      <c r="F17" s="19"/>
      <c r="G17" s="19"/>
      <c r="I17" s="19"/>
    </row>
    <row r="18" spans="1:9" x14ac:dyDescent="0.35">
      <c r="A18" s="18" t="s">
        <v>56</v>
      </c>
      <c r="B18">
        <v>195</v>
      </c>
      <c r="D18">
        <v>671</v>
      </c>
      <c r="F18" s="19"/>
      <c r="G18" s="19"/>
      <c r="I18" s="19"/>
    </row>
    <row r="19" spans="1:9" x14ac:dyDescent="0.35">
      <c r="A19" s="18" t="s">
        <v>57</v>
      </c>
      <c r="B19">
        <v>201</v>
      </c>
      <c r="D19">
        <v>583</v>
      </c>
      <c r="F19" s="19"/>
      <c r="G19" s="19"/>
      <c r="I19" s="19"/>
    </row>
    <row r="20" spans="1:9" x14ac:dyDescent="0.35">
      <c r="A20" s="18" t="s">
        <v>58</v>
      </c>
      <c r="B20">
        <v>195</v>
      </c>
      <c r="D20">
        <v>856</v>
      </c>
      <c r="F20" s="19"/>
      <c r="G20" s="19"/>
      <c r="I20" s="19"/>
    </row>
    <row r="21" spans="1:9" x14ac:dyDescent="0.35">
      <c r="A21" s="18" t="s">
        <v>59</v>
      </c>
      <c r="B21">
        <v>217</v>
      </c>
      <c r="D21">
        <v>631</v>
      </c>
      <c r="F21" s="19"/>
      <c r="G21" s="19"/>
      <c r="I21" s="19"/>
    </row>
    <row r="22" spans="1:9" x14ac:dyDescent="0.35">
      <c r="A22" s="18" t="s">
        <v>60</v>
      </c>
      <c r="B22">
        <v>216</v>
      </c>
      <c r="D22">
        <v>523</v>
      </c>
      <c r="F22" s="19"/>
      <c r="G22" s="19"/>
      <c r="I22" s="19"/>
    </row>
    <row r="23" spans="1:9" x14ac:dyDescent="0.35">
      <c r="A23" s="18" t="s">
        <v>61</v>
      </c>
      <c r="B23">
        <v>211</v>
      </c>
      <c r="D23">
        <v>703</v>
      </c>
      <c r="F23" s="19"/>
      <c r="G23" s="19"/>
      <c r="I23" s="19"/>
    </row>
    <row r="24" spans="1:9" x14ac:dyDescent="0.35">
      <c r="A24" s="18" t="s">
        <v>62</v>
      </c>
      <c r="B24">
        <v>234</v>
      </c>
      <c r="D24">
        <v>556</v>
      </c>
      <c r="F24" s="19"/>
      <c r="G24" s="19"/>
      <c r="I24" s="19"/>
    </row>
    <row r="25" spans="1:9" x14ac:dyDescent="0.35">
      <c r="A25" s="18" t="s">
        <v>63</v>
      </c>
      <c r="B25">
        <v>186</v>
      </c>
      <c r="D25">
        <v>589</v>
      </c>
      <c r="F25" s="19"/>
      <c r="G25" s="19"/>
      <c r="I25" s="19"/>
    </row>
    <row r="26" spans="1:9" x14ac:dyDescent="0.35">
      <c r="A26" s="18" t="s">
        <v>64</v>
      </c>
      <c r="B26">
        <v>204</v>
      </c>
      <c r="D26">
        <v>714</v>
      </c>
      <c r="F26" s="19"/>
      <c r="G26" s="19"/>
      <c r="I26" s="19"/>
    </row>
    <row r="27" spans="1:9" x14ac:dyDescent="0.35">
      <c r="A27" s="18" t="s">
        <v>65</v>
      </c>
      <c r="B27">
        <v>213</v>
      </c>
      <c r="D27">
        <v>575</v>
      </c>
      <c r="F27" s="19"/>
      <c r="G27" s="19"/>
      <c r="I27" s="19"/>
    </row>
    <row r="28" spans="1:9" x14ac:dyDescent="0.35">
      <c r="A28" s="18" t="s">
        <v>66</v>
      </c>
      <c r="B28">
        <v>223</v>
      </c>
      <c r="D28">
        <v>794</v>
      </c>
      <c r="F28" s="19"/>
      <c r="G28" s="19"/>
      <c r="I28" s="19"/>
    </row>
    <row r="29" spans="1:9" x14ac:dyDescent="0.35">
      <c r="A29" s="18" t="s">
        <v>67</v>
      </c>
      <c r="B29">
        <v>226</v>
      </c>
      <c r="D29">
        <v>863</v>
      </c>
      <c r="F29" s="19"/>
      <c r="G29" s="19"/>
      <c r="I29" s="19"/>
    </row>
    <row r="30" spans="1:9" x14ac:dyDescent="0.35">
      <c r="A30" s="18" t="s">
        <v>68</v>
      </c>
      <c r="B30">
        <v>198</v>
      </c>
      <c r="D30">
        <v>585</v>
      </c>
      <c r="F30" s="19"/>
      <c r="G30" s="19"/>
      <c r="I30" s="19"/>
    </row>
    <row r="31" spans="1:9" x14ac:dyDescent="0.35">
      <c r="A31" s="18" t="s">
        <v>69</v>
      </c>
      <c r="B31">
        <v>225</v>
      </c>
      <c r="D31">
        <v>896</v>
      </c>
      <c r="F31" s="19"/>
      <c r="G31" s="19"/>
      <c r="I31" s="19"/>
    </row>
    <row r="32" spans="1:9" x14ac:dyDescent="0.35">
      <c r="A32" s="18" t="s">
        <v>70</v>
      </c>
      <c r="B32">
        <v>209</v>
      </c>
      <c r="D32">
        <v>788</v>
      </c>
      <c r="F32" s="19"/>
      <c r="G32" s="19"/>
      <c r="I32" s="19"/>
    </row>
    <row r="33" spans="1:9" x14ac:dyDescent="0.35">
      <c r="A33" s="18" t="s">
        <v>71</v>
      </c>
      <c r="B33">
        <v>21</v>
      </c>
      <c r="D33">
        <v>98</v>
      </c>
      <c r="F33" s="19"/>
      <c r="G33" s="19"/>
      <c r="I33" s="19"/>
    </row>
    <row r="34" spans="1:9" x14ac:dyDescent="0.35">
      <c r="A34" s="18" t="s">
        <v>72</v>
      </c>
      <c r="B34">
        <v>22</v>
      </c>
      <c r="D34">
        <v>76</v>
      </c>
      <c r="F34" s="19"/>
      <c r="G34" s="19"/>
      <c r="I34" s="19"/>
    </row>
    <row r="35" spans="1:9" x14ac:dyDescent="0.35">
      <c r="A35" s="18" t="s">
        <v>73</v>
      </c>
      <c r="B35">
        <v>21</v>
      </c>
      <c r="D35">
        <v>98</v>
      </c>
      <c r="F35" s="19"/>
      <c r="G35" s="19"/>
      <c r="I35" s="19"/>
    </row>
    <row r="36" spans="1:9" x14ac:dyDescent="0.35">
      <c r="A36" s="18" t="s">
        <v>74</v>
      </c>
      <c r="B36">
        <v>207</v>
      </c>
      <c r="D36">
        <v>758</v>
      </c>
      <c r="F36" s="19"/>
      <c r="G36" s="19"/>
      <c r="I36" s="19"/>
    </row>
    <row r="37" spans="1:9" x14ac:dyDescent="0.35">
      <c r="A37" s="18" t="s">
        <v>75</v>
      </c>
      <c r="B37">
        <v>228</v>
      </c>
      <c r="D37">
        <v>681</v>
      </c>
      <c r="F37" s="19"/>
      <c r="G37" s="19"/>
      <c r="I37" s="19"/>
    </row>
    <row r="38" spans="1:9" x14ac:dyDescent="0.35">
      <c r="A38" s="18" t="s">
        <v>76</v>
      </c>
      <c r="B38">
        <v>212</v>
      </c>
      <c r="D38">
        <v>788</v>
      </c>
      <c r="F38" s="19"/>
      <c r="G38" s="19"/>
      <c r="I38" s="19"/>
    </row>
    <row r="39" spans="1:9" x14ac:dyDescent="0.35">
      <c r="A39" s="18" t="s">
        <v>77</v>
      </c>
      <c r="B39">
        <v>215</v>
      </c>
      <c r="D39">
        <v>821</v>
      </c>
      <c r="F39" s="19"/>
      <c r="G39" s="19"/>
      <c r="I39" s="19"/>
    </row>
    <row r="40" spans="1:9" x14ac:dyDescent="0.35">
      <c r="A40" s="18" t="s">
        <v>78</v>
      </c>
      <c r="B40">
        <v>215</v>
      </c>
      <c r="D40">
        <v>853</v>
      </c>
      <c r="F40" s="19"/>
      <c r="G40" s="19"/>
      <c r="I40" s="19"/>
    </row>
    <row r="41" spans="1:9" x14ac:dyDescent="0.35">
      <c r="A41" s="18" t="s">
        <v>79</v>
      </c>
      <c r="B41">
        <v>220</v>
      </c>
      <c r="D41">
        <v>772</v>
      </c>
      <c r="F41" s="19"/>
      <c r="G41" s="19"/>
      <c r="I41" s="19"/>
    </row>
    <row r="42" spans="1:9" x14ac:dyDescent="0.35">
      <c r="A42" s="18" t="s">
        <v>80</v>
      </c>
      <c r="B42">
        <v>226</v>
      </c>
      <c r="D42">
        <v>526</v>
      </c>
      <c r="F42" s="19"/>
      <c r="G42" s="19"/>
      <c r="I42" s="19"/>
    </row>
    <row r="43" spans="1:9" x14ac:dyDescent="0.35">
      <c r="A43" s="18" t="s">
        <v>81</v>
      </c>
      <c r="B43">
        <v>213</v>
      </c>
      <c r="D43">
        <v>609</v>
      </c>
      <c r="F43" s="19"/>
      <c r="G43" s="19"/>
      <c r="I43" s="19"/>
    </row>
    <row r="44" spans="1:9" x14ac:dyDescent="0.35">
      <c r="A44" s="18" t="s">
        <v>82</v>
      </c>
      <c r="B44">
        <v>202</v>
      </c>
      <c r="D44">
        <v>635</v>
      </c>
      <c r="F44" s="19"/>
      <c r="G44" s="19"/>
      <c r="I44" s="19"/>
    </row>
    <row r="45" spans="1:9" x14ac:dyDescent="0.35">
      <c r="A45" s="18" t="s">
        <v>83</v>
      </c>
      <c r="B45">
        <v>212</v>
      </c>
      <c r="D45">
        <v>720</v>
      </c>
      <c r="F45" s="19"/>
      <c r="G45" s="19"/>
      <c r="I45" s="19"/>
    </row>
    <row r="46" spans="1:9" x14ac:dyDescent="0.35">
      <c r="A46" s="18" t="s">
        <v>84</v>
      </c>
      <c r="B46">
        <v>227</v>
      </c>
      <c r="D46">
        <v>787</v>
      </c>
      <c r="F46" s="19"/>
      <c r="G46" s="19"/>
      <c r="I46" s="19"/>
    </row>
    <row r="47" spans="1:9" x14ac:dyDescent="0.35">
      <c r="A47" s="18" t="s">
        <v>85</v>
      </c>
      <c r="B47">
        <v>225</v>
      </c>
      <c r="D47">
        <v>925</v>
      </c>
      <c r="F47" s="19"/>
      <c r="G47" s="19"/>
      <c r="I47" s="19"/>
    </row>
    <row r="48" spans="1:9" x14ac:dyDescent="0.35">
      <c r="A48" s="18" t="s">
        <v>86</v>
      </c>
      <c r="B48">
        <v>237</v>
      </c>
      <c r="D48">
        <v>762</v>
      </c>
      <c r="F48" s="19"/>
      <c r="G48" s="19"/>
      <c r="I48" s="19"/>
    </row>
    <row r="49" spans="1:9" x14ac:dyDescent="0.35">
      <c r="A49" s="18" t="s">
        <v>87</v>
      </c>
      <c r="B49">
        <v>220</v>
      </c>
      <c r="D49">
        <v>934</v>
      </c>
      <c r="F49" s="19"/>
      <c r="G49" s="19"/>
      <c r="I49" s="19"/>
    </row>
    <row r="50" spans="1:9" x14ac:dyDescent="0.35">
      <c r="A50" s="18" t="s">
        <v>88</v>
      </c>
      <c r="B50">
        <v>209</v>
      </c>
      <c r="D50">
        <v>780</v>
      </c>
      <c r="F50" s="19"/>
      <c r="G50" s="19"/>
      <c r="I50" s="19"/>
    </row>
    <row r="51" spans="1:9" x14ac:dyDescent="0.35">
      <c r="A51" s="18" t="s">
        <v>89</v>
      </c>
      <c r="B51">
        <v>203</v>
      </c>
      <c r="D51">
        <v>556</v>
      </c>
      <c r="F51" s="19"/>
      <c r="G51" s="19"/>
      <c r="I51" s="19"/>
    </row>
    <row r="52" spans="1:9" x14ac:dyDescent="0.35">
      <c r="A52" s="18" t="s">
        <v>90</v>
      </c>
      <c r="B52">
        <v>20</v>
      </c>
      <c r="D52">
        <v>77</v>
      </c>
      <c r="F52" s="19"/>
      <c r="G52" s="19"/>
      <c r="I52" s="19"/>
    </row>
    <row r="53" spans="1:9" x14ac:dyDescent="0.35">
      <c r="A53" s="18" t="s">
        <v>91</v>
      </c>
      <c r="B53">
        <v>22</v>
      </c>
      <c r="D53">
        <v>76</v>
      </c>
      <c r="F53" s="19"/>
      <c r="G53" s="19"/>
      <c r="I53" s="19"/>
    </row>
    <row r="55" spans="1:9" x14ac:dyDescent="0.35">
      <c r="A55" s="24" t="s">
        <v>92</v>
      </c>
      <c r="B55" s="20"/>
      <c r="C55" s="20"/>
      <c r="G55" s="19"/>
      <c r="H55"/>
    </row>
    <row r="56" spans="1:9" x14ac:dyDescent="0.35">
      <c r="A56" s="24" t="s">
        <v>23</v>
      </c>
      <c r="B56" s="23"/>
      <c r="C56" s="23"/>
      <c r="D56" s="19"/>
      <c r="G56" s="19"/>
      <c r="H56"/>
    </row>
    <row r="57" spans="1:9" x14ac:dyDescent="0.35">
      <c r="A57" s="24" t="s">
        <v>93</v>
      </c>
      <c r="B57" s="23"/>
      <c r="C57" s="23"/>
      <c r="D57" s="19"/>
      <c r="G57" s="19"/>
      <c r="H57"/>
    </row>
    <row r="59" spans="1:9" x14ac:dyDescent="0.35">
      <c r="A59" s="22" t="s">
        <v>94</v>
      </c>
      <c r="B59" s="20"/>
      <c r="C59" s="21">
        <v>0.05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e0bd27-1548-436d-877f-9c84c49d0e60" xsi:nil="true"/>
    <lcf76f155ced4ddcb4097134ff3c332f xmlns="c03b9976-d376-439a-8304-cf8561fe16a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3CEE4EC47D74D956F8F7C7B1ABD0F" ma:contentTypeVersion="18" ma:contentTypeDescription="Crée un document." ma:contentTypeScope="" ma:versionID="645bc5f1fbf99b14c04cf4d63f4e0d37">
  <xsd:schema xmlns:xsd="http://www.w3.org/2001/XMLSchema" xmlns:xs="http://www.w3.org/2001/XMLSchema" xmlns:p="http://schemas.microsoft.com/office/2006/metadata/properties" xmlns:ns2="c03b9976-d376-439a-8304-cf8561fe16a9" xmlns:ns3="5fe0bd27-1548-436d-877f-9c84c49d0e60" targetNamespace="http://schemas.microsoft.com/office/2006/metadata/properties" ma:root="true" ma:fieldsID="6d9cd3c6b898d0d4c34e0daff287fdf0" ns2:_="" ns3:_="">
    <xsd:import namespace="c03b9976-d376-439a-8304-cf8561fe16a9"/>
    <xsd:import namespace="5fe0bd27-1548-436d-877f-9c84c49d0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b9976-d376-439a-8304-cf8561fe16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b3623ea3-be23-4189-a25b-bcadb097ef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0bd27-1548-436d-877f-9c84c49d0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6c3015-08a2-459b-97f7-45169a39f940}" ma:internalName="TaxCatchAll" ma:showField="CatchAllData" ma:web="5fe0bd27-1548-436d-877f-9c84c49d0e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FE29C8-56DE-4BAC-9867-D090296A37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09791D-76FC-4EA3-8F06-CB4B1E41CE91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5fe0bd27-1548-436d-877f-9c84c49d0e60"/>
    <ds:schemaRef ds:uri="c03b9976-d376-439a-8304-cf8561fe16a9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2546F62-7E3F-4AF4-AF07-76D29FC714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Daily Data</vt:lpstr>
      <vt:lpstr>Monthly</vt:lpstr>
      <vt:lpstr>Production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HENRIO, Edouard</dc:creator>
  <cp:keywords/>
  <dc:description/>
  <cp:lastModifiedBy>GUILLERME, Alexandre</cp:lastModifiedBy>
  <cp:revision/>
  <dcterms:created xsi:type="dcterms:W3CDTF">2024-01-18T10:47:40Z</dcterms:created>
  <dcterms:modified xsi:type="dcterms:W3CDTF">2024-05-31T09:44:42Z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0x0101002ED3CEE4EC47D74D956F8F7C7B1ABD0F</vt:lpwstr>
  </property>
  <property fmtid="{D5CDD505-2E9C-101B-9397-08002B2CF9AE}" pid="3" name="MediaServiceImageTags">
    <vt:lpwstr/>
  </property>
</Properties>
</file>